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ra\Downloads\"/>
    </mc:Choice>
  </mc:AlternateContent>
  <xr:revisionPtr revIDLastSave="0" documentId="13_ncr:1_{A2E48B17-1F19-4DA2-B85F-36139A9480E6}" xr6:coauthVersionLast="47" xr6:coauthVersionMax="47" xr10:uidLastSave="{00000000-0000-0000-0000-000000000000}"/>
  <bookViews>
    <workbookView xWindow="-120" yWindow="-120" windowWidth="29040" windowHeight="15720" xr2:uid="{8C8C4D7F-D948-4C98-A66D-8D92A5A19087}"/>
  </bookViews>
  <sheets>
    <sheet name="MS Tactical Allocation Funds" sheetId="1" r:id="rId1"/>
    <sheet name="MS Tact Alloc by net assets" sheetId="3" r:id="rId2"/>
  </sheets>
  <definedNames>
    <definedName name="_xlnm.Print_Titles" localSheetId="1">'MS Tact Alloc by net assets'!$A:$A,'MS Tact Alloc by net assets'!#REF!</definedName>
    <definedName name="_xlnm.Print_Titles" localSheetId="0">'MS Tactical Allocation Funds'!$A:$A,'MS Tactical Allocation Funds'!#REF!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G28" i="3"/>
  <c r="G29" i="1"/>
  <c r="G28" i="1"/>
</calcChain>
</file>

<file path=xl/sharedStrings.xml><?xml version="1.0" encoding="utf-8"?>
<sst xmlns="http://schemas.openxmlformats.org/spreadsheetml/2006/main" count="254" uniqueCount="75">
  <si>
    <t>Name</t>
  </si>
  <si>
    <t>Ticker</t>
  </si>
  <si>
    <t>Morningstar Category</t>
  </si>
  <si>
    <t>Morningstar Rating Overall</t>
  </si>
  <si>
    <t>Inception Date</t>
  </si>
  <si>
    <t>Primary Prospectus Benchmark</t>
  </si>
  <si>
    <t>Prospectus Net Expense Ratio</t>
  </si>
  <si>
    <t>Prospectus Objective</t>
  </si>
  <si>
    <t>Net Assets - Share Class USD</t>
  </si>
  <si>
    <t>Net Assets Date</t>
  </si>
  <si>
    <t>Amplify High Income ETF</t>
  </si>
  <si>
    <t>YYY</t>
  </si>
  <si>
    <t>US Fund Tactical Allocation</t>
  </si>
  <si>
    <t>ISE High Income TR USD</t>
  </si>
  <si>
    <t>Income</t>
  </si>
  <si>
    <t>The Brinsmere Fund - Conservative ETF</t>
  </si>
  <si>
    <t>TBFC</t>
  </si>
  <si>
    <t>N/A</t>
  </si>
  <si>
    <t>Growth</t>
  </si>
  <si>
    <t>The Brinsmere Fund - Growth ETF</t>
  </si>
  <si>
    <t>TBFG</t>
  </si>
  <si>
    <t>Growth and Income</t>
  </si>
  <si>
    <t>Cabana Target Drawdown 10 ETF</t>
  </si>
  <si>
    <t>TDSC</t>
  </si>
  <si>
    <t>S&amp;P Target Risk Moderate TR USD</t>
  </si>
  <si>
    <t>Asset Allocation</t>
  </si>
  <si>
    <t>Adaptive Alpha Opportunities ETF</t>
  </si>
  <si>
    <t>AGOX</t>
  </si>
  <si>
    <t>Morningstar Mod Agg Tgt Risk TR USD</t>
  </si>
  <si>
    <t>Fairlead Tactical Sector</t>
  </si>
  <si>
    <t>TACK</t>
  </si>
  <si>
    <t>Saba Closed-End Funds ETF</t>
  </si>
  <si>
    <t>CEFS</t>
  </si>
  <si>
    <t>Markit iBoxx Liquid High Yield TR USD</t>
  </si>
  <si>
    <t>Cambria Global Momentum ETF</t>
  </si>
  <si>
    <t>GMOM</t>
  </si>
  <si>
    <t>S&amp;P Bal Eq &amp; Bd Moderate TR USD</t>
  </si>
  <si>
    <t>Cabana Target Beta ETF</t>
  </si>
  <si>
    <t>TDSB</t>
  </si>
  <si>
    <t>First Trust Dorsey Wright DALI 1 ETF</t>
  </si>
  <si>
    <t>DALI</t>
  </si>
  <si>
    <t>Nasdaq Dorsey Wright DALI 1 USD</t>
  </si>
  <si>
    <t>Cambria Trinity ETF</t>
  </si>
  <si>
    <t>TRTY</t>
  </si>
  <si>
    <t>Leuthold Core ETF</t>
  </si>
  <si>
    <t>LCR</t>
  </si>
  <si>
    <t>S&amp;P 500 TR USD</t>
  </si>
  <si>
    <t>Alexis Practical Tactical ETF</t>
  </si>
  <si>
    <t>LEXI</t>
  </si>
  <si>
    <t>FundX Conservative ETF</t>
  </si>
  <si>
    <t>XRLX</t>
  </si>
  <si>
    <t>Morningstar Gbl LM NR USD</t>
  </si>
  <si>
    <t>Pacer Trendpilot Fund of Funds ETF</t>
  </si>
  <si>
    <t>TRND</t>
  </si>
  <si>
    <t>Pacer Trendpilot FoFs TR USD</t>
  </si>
  <si>
    <t>Beacon Selective Risk ETF</t>
  </si>
  <si>
    <t>BSR</t>
  </si>
  <si>
    <t>PMV Adaptive Risk Parity ETF</t>
  </si>
  <si>
    <t>ARP</t>
  </si>
  <si>
    <t>Pacer WealthShield ETF</t>
  </si>
  <si>
    <t>PWS</t>
  </si>
  <si>
    <t>Pacer WealthShield TR USD</t>
  </si>
  <si>
    <t>Relative Sentiment Tactical Allc ETF</t>
  </si>
  <si>
    <t>MOOD</t>
  </si>
  <si>
    <t>RH Tactical Rotation ETF</t>
  </si>
  <si>
    <t>RHRX</t>
  </si>
  <si>
    <t>ATAC US Rotation ETF</t>
  </si>
  <si>
    <t>RORO</t>
  </si>
  <si>
    <t>RH Tactical Outlook ETF</t>
  </si>
  <si>
    <t>RHTX</t>
  </si>
  <si>
    <t>Arrow DWA Tactical Macro ETF</t>
  </si>
  <si>
    <t>DWAT</t>
  </si>
  <si>
    <t>Morningstar Glb Flex Allo EW TR USD</t>
  </si>
  <si>
    <t>Median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</si>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</sst>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Verdana"/>
      <family val="2"/>
    </font>
    <font>
      <sz val="10"/>
      <color rgb="FF0061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top" wrapText="1"/>
    </xf>
    <xf numFmtId="44" fontId="3" fillId="0" borderId="0" xfId="1" applyFont="1"/>
    <xf numFmtId="49" fontId="1" fillId="3" borderId="2" xfId="3" applyNumberFormat="1" applyBorder="1" applyAlignment="1">
      <alignment horizontal="left" vertical="top" wrapText="1"/>
    </xf>
    <xf numFmtId="3" fontId="1" fillId="3" borderId="2" xfId="3" applyNumberFormat="1" applyBorder="1" applyAlignment="1">
      <alignment horizontal="left" vertical="top" wrapText="1"/>
    </xf>
    <xf numFmtId="14" fontId="1" fillId="3" borderId="2" xfId="3" applyNumberFormat="1" applyBorder="1" applyAlignment="1">
      <alignment horizontal="left" vertical="top" wrapText="1"/>
    </xf>
    <xf numFmtId="4" fontId="1" fillId="3" borderId="2" xfId="3" applyNumberFormat="1" applyBorder="1" applyAlignment="1">
      <alignment horizontal="left" vertical="top" wrapText="1"/>
    </xf>
    <xf numFmtId="49" fontId="4" fillId="2" borderId="3" xfId="2" applyNumberFormat="1" applyFont="1" applyBorder="1" applyAlignment="1">
      <alignment horizontal="left"/>
    </xf>
    <xf numFmtId="49" fontId="4" fillId="2" borderId="4" xfId="2" applyNumberFormat="1" applyFont="1" applyBorder="1" applyAlignment="1">
      <alignment horizontal="left"/>
    </xf>
    <xf numFmtId="3" fontId="4" fillId="2" borderId="4" xfId="2" applyNumberFormat="1" applyFont="1" applyBorder="1"/>
    <xf numFmtId="14" fontId="4" fillId="2" borderId="4" xfId="2" applyNumberFormat="1" applyFont="1" applyBorder="1" applyAlignment="1">
      <alignment horizontal="right"/>
    </xf>
    <xf numFmtId="4" fontId="4" fillId="2" borderId="4" xfId="2" applyNumberFormat="1" applyFont="1" applyBorder="1"/>
    <xf numFmtId="164" fontId="4" fillId="2" borderId="4" xfId="1" applyNumberFormat="1" applyFont="1" applyFill="1" applyBorder="1"/>
    <xf numFmtId="14" fontId="4" fillId="2" borderId="5" xfId="2" applyNumberFormat="1" applyFont="1" applyBorder="1" applyAlignment="1">
      <alignment horizontal="right"/>
    </xf>
    <xf numFmtId="49" fontId="4" fillId="2" borderId="6" xfId="2" applyNumberFormat="1" applyFont="1" applyBorder="1" applyAlignment="1">
      <alignment horizontal="left"/>
    </xf>
    <xf numFmtId="49" fontId="4" fillId="2" borderId="0" xfId="2" applyNumberFormat="1" applyFont="1" applyBorder="1" applyAlignment="1">
      <alignment horizontal="left"/>
    </xf>
    <xf numFmtId="3" fontId="4" fillId="2" borderId="0" xfId="2" applyNumberFormat="1" applyFont="1" applyBorder="1"/>
    <xf numFmtId="14" fontId="4" fillId="2" borderId="0" xfId="2" applyNumberFormat="1" applyFont="1" applyBorder="1" applyAlignment="1">
      <alignment horizontal="right"/>
    </xf>
    <xf numFmtId="4" fontId="4" fillId="2" borderId="0" xfId="2" applyNumberFormat="1" applyFont="1" applyBorder="1"/>
    <xf numFmtId="164" fontId="4" fillId="2" borderId="0" xfId="1" applyNumberFormat="1" applyFont="1" applyFill="1" applyBorder="1"/>
    <xf numFmtId="14" fontId="4" fillId="2" borderId="7" xfId="2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/>
    <xf numFmtId="14" fontId="3" fillId="0" borderId="0" xfId="0" applyNumberFormat="1" applyFont="1" applyAlignment="1">
      <alignment horizontal="right"/>
    </xf>
    <xf numFmtId="4" fontId="3" fillId="0" borderId="0" xfId="0" applyNumberFormat="1" applyFont="1"/>
    <xf numFmtId="164" fontId="3" fillId="0" borderId="0" xfId="1" applyNumberFormat="1" applyFont="1" applyBorder="1"/>
    <xf numFmtId="14" fontId="3" fillId="0" borderId="7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164" fontId="3" fillId="0" borderId="1" xfId="1" applyNumberFormat="1" applyFont="1" applyBorder="1"/>
    <xf numFmtId="14" fontId="3" fillId="0" borderId="9" xfId="0" applyNumberFormat="1" applyFont="1" applyBorder="1" applyAlignment="1">
      <alignment horizontal="right"/>
    </xf>
    <xf numFmtId="0" fontId="0" fillId="0" borderId="2" xfId="0" applyBorder="1"/>
    <xf numFmtId="4" fontId="0" fillId="0" borderId="2" xfId="0" applyNumberFormat="1" applyBorder="1"/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3" fontId="3" fillId="0" borderId="4" xfId="0" applyNumberFormat="1" applyFont="1" applyBorder="1"/>
    <xf numFmtId="14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/>
    <xf numFmtId="164" fontId="3" fillId="0" borderId="4" xfId="1" applyNumberFormat="1" applyFont="1" applyBorder="1"/>
    <xf numFmtId="14" fontId="3" fillId="0" borderId="5" xfId="0" applyNumberFormat="1" applyFont="1" applyBorder="1" applyAlignment="1">
      <alignment horizontal="right"/>
    </xf>
  </cellXfs>
  <cellStyles count="4">
    <cellStyle name="40% - Accent1" xfId="3" builtinId="31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CA23-16A2-4074-859B-846FBB914A06}">
  <dimension ref="A1:N29"/>
  <sheetViews>
    <sheetView tabSelected="1" workbookViewId="0">
      <selection activeCell="F28" sqref="F28:G29"/>
    </sheetView>
  </sheetViews>
  <sheetFormatPr defaultRowHeight="15" x14ac:dyDescent="0.25"/>
  <cols>
    <col min="1" max="1" width="42.28515625" bestFit="1" customWidth="1"/>
    <col min="2" max="2" width="10.5703125" customWidth="1"/>
    <col min="3" max="3" width="27.5703125" bestFit="1" customWidth="1"/>
    <col min="4" max="4" width="8.7109375" bestFit="1" customWidth="1"/>
    <col min="5" max="5" width="13.42578125" bestFit="1" customWidth="1"/>
    <col min="6" max="6" width="37.7109375" bestFit="1" customWidth="1"/>
    <col min="7" max="7" width="17.7109375" customWidth="1"/>
    <col min="8" max="8" width="19.7109375" bestFit="1" customWidth="1"/>
    <col min="9" max="9" width="19.42578125" bestFit="1" customWidth="1"/>
    <col min="10" max="10" width="13.42578125" bestFit="1" customWidth="1"/>
  </cols>
  <sheetData>
    <row r="1" spans="1:14" s="1" customFormat="1" ht="60" x14ac:dyDescent="0.2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6" t="s">
        <v>6</v>
      </c>
      <c r="H1" s="3" t="s">
        <v>7</v>
      </c>
      <c r="I1" s="6" t="s">
        <v>8</v>
      </c>
      <c r="J1" s="5" t="s">
        <v>9</v>
      </c>
    </row>
    <row r="2" spans="1:14" x14ac:dyDescent="0.25">
      <c r="A2" s="7" t="s">
        <v>15</v>
      </c>
      <c r="B2" s="8" t="s">
        <v>16</v>
      </c>
      <c r="C2" s="8" t="s">
        <v>12</v>
      </c>
      <c r="D2" s="9"/>
      <c r="E2" s="10">
        <v>45303</v>
      </c>
      <c r="F2" s="8" t="s">
        <v>17</v>
      </c>
      <c r="G2" s="11">
        <v>0.41</v>
      </c>
      <c r="H2" s="8" t="s">
        <v>18</v>
      </c>
      <c r="I2" s="12">
        <v>276424697</v>
      </c>
      <c r="J2" s="13">
        <v>45350</v>
      </c>
    </row>
    <row r="3" spans="1:14" x14ac:dyDescent="0.25">
      <c r="A3" s="14" t="s">
        <v>19</v>
      </c>
      <c r="B3" s="15" t="s">
        <v>20</v>
      </c>
      <c r="C3" s="15" t="s">
        <v>12</v>
      </c>
      <c r="D3" s="16"/>
      <c r="E3" s="17">
        <v>45303</v>
      </c>
      <c r="F3" s="15" t="s">
        <v>17</v>
      </c>
      <c r="G3" s="18">
        <v>0.42</v>
      </c>
      <c r="H3" s="15" t="s">
        <v>21</v>
      </c>
      <c r="I3" s="19">
        <v>269178434</v>
      </c>
      <c r="J3" s="20">
        <v>45350</v>
      </c>
    </row>
    <row r="4" spans="1:14" x14ac:dyDescent="0.25">
      <c r="A4" s="21" t="s">
        <v>42</v>
      </c>
      <c r="B4" s="22" t="s">
        <v>43</v>
      </c>
      <c r="C4" s="22" t="s">
        <v>12</v>
      </c>
      <c r="D4" s="23">
        <v>3</v>
      </c>
      <c r="E4" s="24">
        <v>43353</v>
      </c>
      <c r="F4" s="22" t="s">
        <v>36</v>
      </c>
      <c r="G4" s="25">
        <v>0.49</v>
      </c>
      <c r="H4" s="22" t="s">
        <v>21</v>
      </c>
      <c r="I4" s="26">
        <v>113092580</v>
      </c>
      <c r="J4" s="27">
        <v>45350</v>
      </c>
    </row>
    <row r="5" spans="1:14" x14ac:dyDescent="0.25">
      <c r="A5" s="21" t="s">
        <v>59</v>
      </c>
      <c r="B5" s="22" t="s">
        <v>60</v>
      </c>
      <c r="C5" s="22" t="s">
        <v>12</v>
      </c>
      <c r="D5" s="23">
        <v>3</v>
      </c>
      <c r="E5" s="24">
        <v>43080</v>
      </c>
      <c r="F5" s="22" t="s">
        <v>61</v>
      </c>
      <c r="G5" s="25">
        <v>0.6</v>
      </c>
      <c r="H5" s="22" t="s">
        <v>21</v>
      </c>
      <c r="I5" s="26">
        <v>23425064</v>
      </c>
      <c r="J5" s="27">
        <v>45350</v>
      </c>
    </row>
    <row r="6" spans="1:14" x14ac:dyDescent="0.25">
      <c r="A6" s="21" t="s">
        <v>62</v>
      </c>
      <c r="B6" s="22" t="s">
        <v>63</v>
      </c>
      <c r="C6" s="22" t="s">
        <v>12</v>
      </c>
      <c r="D6" s="23"/>
      <c r="E6" s="24">
        <v>44699</v>
      </c>
      <c r="F6" s="22" t="s">
        <v>17</v>
      </c>
      <c r="G6" s="25">
        <v>0.68</v>
      </c>
      <c r="H6" s="22" t="s">
        <v>25</v>
      </c>
      <c r="I6" s="26">
        <v>14170535</v>
      </c>
      <c r="J6" s="27">
        <v>45350</v>
      </c>
    </row>
    <row r="7" spans="1:14" x14ac:dyDescent="0.25">
      <c r="A7" s="21" t="s">
        <v>29</v>
      </c>
      <c r="B7" s="22" t="s">
        <v>30</v>
      </c>
      <c r="C7" s="22" t="s">
        <v>12</v>
      </c>
      <c r="D7" s="23"/>
      <c r="E7" s="24">
        <v>44642</v>
      </c>
      <c r="F7" s="22" t="s">
        <v>17</v>
      </c>
      <c r="G7" s="25">
        <v>0.76</v>
      </c>
      <c r="H7" s="22" t="s">
        <v>21</v>
      </c>
      <c r="I7" s="26">
        <v>213765642</v>
      </c>
      <c r="J7" s="27">
        <v>45350</v>
      </c>
    </row>
    <row r="8" spans="1:14" x14ac:dyDescent="0.25">
      <c r="A8" s="21" t="s">
        <v>52</v>
      </c>
      <c r="B8" s="22" t="s">
        <v>53</v>
      </c>
      <c r="C8" s="22" t="s">
        <v>12</v>
      </c>
      <c r="D8" s="23">
        <v>4</v>
      </c>
      <c r="E8" s="24">
        <v>43588</v>
      </c>
      <c r="F8" s="22" t="s">
        <v>54</v>
      </c>
      <c r="G8" s="25">
        <v>0.77</v>
      </c>
      <c r="H8" s="22" t="s">
        <v>21</v>
      </c>
      <c r="I8" s="26">
        <v>51979948</v>
      </c>
      <c r="J8" s="27">
        <v>45350</v>
      </c>
    </row>
    <row r="9" spans="1:14" x14ac:dyDescent="0.25">
      <c r="A9" s="21" t="s">
        <v>22</v>
      </c>
      <c r="B9" s="22" t="s">
        <v>23</v>
      </c>
      <c r="C9" s="22" t="s">
        <v>12</v>
      </c>
      <c r="D9" s="23">
        <v>2</v>
      </c>
      <c r="E9" s="24">
        <v>44090</v>
      </c>
      <c r="F9" s="22" t="s">
        <v>24</v>
      </c>
      <c r="G9" s="25">
        <v>0.83</v>
      </c>
      <c r="H9" s="22" t="s">
        <v>25</v>
      </c>
      <c r="I9" s="26">
        <v>268902105</v>
      </c>
      <c r="J9" s="27">
        <v>45350</v>
      </c>
    </row>
    <row r="10" spans="1:14" x14ac:dyDescent="0.25">
      <c r="A10" s="21" t="s">
        <v>37</v>
      </c>
      <c r="B10" s="22" t="s">
        <v>38</v>
      </c>
      <c r="C10" s="22" t="s">
        <v>12</v>
      </c>
      <c r="D10" s="23">
        <v>2</v>
      </c>
      <c r="E10" s="24">
        <v>44090</v>
      </c>
      <c r="F10" s="22" t="s">
        <v>24</v>
      </c>
      <c r="G10" s="25">
        <v>0.83</v>
      </c>
      <c r="H10" s="22" t="s">
        <v>25</v>
      </c>
      <c r="I10" s="26">
        <v>126948239</v>
      </c>
      <c r="J10" s="27">
        <v>45350</v>
      </c>
    </row>
    <row r="11" spans="1:14" x14ac:dyDescent="0.25">
      <c r="A11" s="21" t="s">
        <v>44</v>
      </c>
      <c r="B11" s="22" t="s">
        <v>45</v>
      </c>
      <c r="C11" s="22" t="s">
        <v>12</v>
      </c>
      <c r="D11" s="23">
        <v>4</v>
      </c>
      <c r="E11" s="24">
        <v>43833</v>
      </c>
      <c r="F11" s="22" t="s">
        <v>46</v>
      </c>
      <c r="G11" s="25">
        <v>0.86</v>
      </c>
      <c r="H11" s="22" t="s">
        <v>21</v>
      </c>
      <c r="I11" s="26">
        <v>78814463</v>
      </c>
      <c r="J11" s="27">
        <v>45350</v>
      </c>
    </row>
    <row r="12" spans="1:14" x14ac:dyDescent="0.25">
      <c r="A12" s="21" t="s">
        <v>47</v>
      </c>
      <c r="B12" s="22" t="s">
        <v>48</v>
      </c>
      <c r="C12" s="22" t="s">
        <v>12</v>
      </c>
      <c r="D12" s="23"/>
      <c r="E12" s="24">
        <v>44377</v>
      </c>
      <c r="F12" s="22" t="s">
        <v>46</v>
      </c>
      <c r="G12" s="25">
        <v>1</v>
      </c>
      <c r="H12" s="22" t="s">
        <v>21</v>
      </c>
      <c r="I12" s="26">
        <v>78382047</v>
      </c>
      <c r="J12" s="27">
        <v>45350</v>
      </c>
    </row>
    <row r="13" spans="1:14" x14ac:dyDescent="0.25">
      <c r="A13" s="21" t="s">
        <v>34</v>
      </c>
      <c r="B13" s="22" t="s">
        <v>35</v>
      </c>
      <c r="C13" s="22" t="s">
        <v>12</v>
      </c>
      <c r="D13" s="23">
        <v>3</v>
      </c>
      <c r="E13" s="24">
        <v>41946</v>
      </c>
      <c r="F13" s="22" t="s">
        <v>36</v>
      </c>
      <c r="G13" s="25">
        <v>1.06</v>
      </c>
      <c r="H13" s="22" t="s">
        <v>21</v>
      </c>
      <c r="I13" s="26">
        <v>142318902</v>
      </c>
      <c r="J13" s="27">
        <v>45350</v>
      </c>
      <c r="N13" s="2"/>
    </row>
    <row r="14" spans="1:14" x14ac:dyDescent="0.25">
      <c r="A14" s="21" t="s">
        <v>55</v>
      </c>
      <c r="B14" s="22" t="s">
        <v>56</v>
      </c>
      <c r="C14" s="22" t="s">
        <v>12</v>
      </c>
      <c r="D14" s="23"/>
      <c r="E14" s="24">
        <v>45033</v>
      </c>
      <c r="F14" s="22" t="s">
        <v>17</v>
      </c>
      <c r="G14" s="25">
        <v>1.1000000000000001</v>
      </c>
      <c r="H14" s="22" t="s">
        <v>18</v>
      </c>
      <c r="I14" s="26">
        <v>27841516</v>
      </c>
      <c r="J14" s="27">
        <v>45350</v>
      </c>
    </row>
    <row r="15" spans="1:14" x14ac:dyDescent="0.25">
      <c r="A15" s="21" t="s">
        <v>66</v>
      </c>
      <c r="B15" s="22" t="s">
        <v>67</v>
      </c>
      <c r="C15" s="22" t="s">
        <v>12</v>
      </c>
      <c r="D15" s="23">
        <v>1</v>
      </c>
      <c r="E15" s="24">
        <v>44152</v>
      </c>
      <c r="F15" s="22" t="s">
        <v>46</v>
      </c>
      <c r="G15" s="25">
        <v>1.1399999999999999</v>
      </c>
      <c r="H15" s="22" t="s">
        <v>21</v>
      </c>
      <c r="I15" s="26">
        <v>12273499</v>
      </c>
      <c r="J15" s="27">
        <v>45350</v>
      </c>
    </row>
    <row r="16" spans="1:14" x14ac:dyDescent="0.25">
      <c r="A16" s="21" t="s">
        <v>39</v>
      </c>
      <c r="B16" s="22" t="s">
        <v>40</v>
      </c>
      <c r="C16" s="22" t="s">
        <v>12</v>
      </c>
      <c r="D16" s="23">
        <v>2</v>
      </c>
      <c r="E16" s="24">
        <v>43234</v>
      </c>
      <c r="F16" s="22" t="s">
        <v>41</v>
      </c>
      <c r="G16" s="25">
        <v>1.18</v>
      </c>
      <c r="H16" s="22" t="s">
        <v>21</v>
      </c>
      <c r="I16" s="26">
        <v>119756850</v>
      </c>
      <c r="J16" s="27">
        <v>45350</v>
      </c>
    </row>
    <row r="17" spans="1:10" x14ac:dyDescent="0.25">
      <c r="A17" s="21" t="s">
        <v>64</v>
      </c>
      <c r="B17" s="22" t="s">
        <v>65</v>
      </c>
      <c r="C17" s="22" t="s">
        <v>12</v>
      </c>
      <c r="D17" s="23">
        <v>2</v>
      </c>
      <c r="E17" s="24">
        <v>41172</v>
      </c>
      <c r="F17" s="22" t="s">
        <v>28</v>
      </c>
      <c r="G17" s="25">
        <v>1.36</v>
      </c>
      <c r="H17" s="22" t="s">
        <v>18</v>
      </c>
      <c r="I17" s="26">
        <v>12443827</v>
      </c>
      <c r="J17" s="27">
        <v>45350</v>
      </c>
    </row>
    <row r="18" spans="1:10" x14ac:dyDescent="0.25">
      <c r="A18" s="21" t="s">
        <v>57</v>
      </c>
      <c r="B18" s="22" t="s">
        <v>58</v>
      </c>
      <c r="C18" s="22" t="s">
        <v>12</v>
      </c>
      <c r="D18" s="23"/>
      <c r="E18" s="24">
        <v>44916</v>
      </c>
      <c r="F18" s="22" t="s">
        <v>17</v>
      </c>
      <c r="G18" s="25">
        <v>1.38</v>
      </c>
      <c r="H18" s="22" t="s">
        <v>18</v>
      </c>
      <c r="I18" s="26">
        <v>23493680</v>
      </c>
      <c r="J18" s="27">
        <v>45350</v>
      </c>
    </row>
    <row r="19" spans="1:10" x14ac:dyDescent="0.25">
      <c r="A19" s="21" t="s">
        <v>68</v>
      </c>
      <c r="B19" s="22" t="s">
        <v>69</v>
      </c>
      <c r="C19" s="22" t="s">
        <v>12</v>
      </c>
      <c r="D19" s="23">
        <v>3</v>
      </c>
      <c r="E19" s="24">
        <v>41172</v>
      </c>
      <c r="F19" s="22" t="s">
        <v>28</v>
      </c>
      <c r="G19" s="25">
        <v>1.38</v>
      </c>
      <c r="H19" s="22" t="s">
        <v>25</v>
      </c>
      <c r="I19" s="26">
        <v>9065373</v>
      </c>
      <c r="J19" s="27">
        <v>45350</v>
      </c>
    </row>
    <row r="20" spans="1:10" x14ac:dyDescent="0.25">
      <c r="A20" s="21" t="s">
        <v>26</v>
      </c>
      <c r="B20" s="22" t="s">
        <v>27</v>
      </c>
      <c r="C20" s="22" t="s">
        <v>12</v>
      </c>
      <c r="D20" s="23">
        <v>5</v>
      </c>
      <c r="E20" s="24">
        <v>41172</v>
      </c>
      <c r="F20" s="22" t="s">
        <v>28</v>
      </c>
      <c r="G20" s="25">
        <v>1.39</v>
      </c>
      <c r="H20" s="22" t="s">
        <v>21</v>
      </c>
      <c r="I20" s="26">
        <v>243864172</v>
      </c>
      <c r="J20" s="27">
        <v>45350</v>
      </c>
    </row>
    <row r="21" spans="1:10" x14ac:dyDescent="0.25">
      <c r="A21" s="21" t="s">
        <v>49</v>
      </c>
      <c r="B21" s="22" t="s">
        <v>50</v>
      </c>
      <c r="C21" s="22" t="s">
        <v>12</v>
      </c>
      <c r="D21" s="23">
        <v>4</v>
      </c>
      <c r="E21" s="24">
        <v>37438</v>
      </c>
      <c r="F21" s="22" t="s">
        <v>51</v>
      </c>
      <c r="G21" s="25">
        <v>1.63</v>
      </c>
      <c r="H21" s="22" t="s">
        <v>18</v>
      </c>
      <c r="I21" s="26">
        <v>56915505</v>
      </c>
      <c r="J21" s="27">
        <v>45350</v>
      </c>
    </row>
    <row r="22" spans="1:10" x14ac:dyDescent="0.25">
      <c r="A22" s="21" t="s">
        <v>70</v>
      </c>
      <c r="B22" s="22" t="s">
        <v>71</v>
      </c>
      <c r="C22" s="22" t="s">
        <v>12</v>
      </c>
      <c r="D22" s="23">
        <v>3</v>
      </c>
      <c r="E22" s="24">
        <v>41913</v>
      </c>
      <c r="F22" s="22" t="s">
        <v>72</v>
      </c>
      <c r="G22" s="25">
        <v>1.95</v>
      </c>
      <c r="H22" s="22" t="s">
        <v>18</v>
      </c>
      <c r="I22" s="26">
        <v>2134910</v>
      </c>
      <c r="J22" s="27">
        <v>45350</v>
      </c>
    </row>
    <row r="23" spans="1:10" x14ac:dyDescent="0.25">
      <c r="A23" s="21" t="s">
        <v>31</v>
      </c>
      <c r="B23" s="22" t="s">
        <v>32</v>
      </c>
      <c r="C23" s="22" t="s">
        <v>12</v>
      </c>
      <c r="D23" s="23">
        <v>4</v>
      </c>
      <c r="E23" s="24">
        <v>42814</v>
      </c>
      <c r="F23" s="22" t="s">
        <v>33</v>
      </c>
      <c r="G23" s="25">
        <v>2.42</v>
      </c>
      <c r="H23" s="22" t="s">
        <v>21</v>
      </c>
      <c r="I23" s="26">
        <v>173431222</v>
      </c>
      <c r="J23" s="27">
        <v>45350</v>
      </c>
    </row>
    <row r="24" spans="1:10" x14ac:dyDescent="0.25">
      <c r="A24" s="28" t="s">
        <v>10</v>
      </c>
      <c r="B24" s="29" t="s">
        <v>11</v>
      </c>
      <c r="C24" s="29" t="s">
        <v>12</v>
      </c>
      <c r="D24" s="30">
        <v>3</v>
      </c>
      <c r="E24" s="31">
        <v>41072</v>
      </c>
      <c r="F24" s="29" t="s">
        <v>13</v>
      </c>
      <c r="G24" s="32">
        <v>2.72</v>
      </c>
      <c r="H24" s="29" t="s">
        <v>14</v>
      </c>
      <c r="I24" s="33">
        <v>431477523</v>
      </c>
      <c r="J24" s="34">
        <v>45350</v>
      </c>
    </row>
    <row r="28" spans="1:10" x14ac:dyDescent="0.25">
      <c r="F28" s="35" t="s">
        <v>73</v>
      </c>
      <c r="G28" s="36">
        <f>MEDIAN(G2:G24)</f>
        <v>1.06</v>
      </c>
    </row>
    <row r="29" spans="1:10" x14ac:dyDescent="0.25">
      <c r="F29" s="35" t="s">
        <v>74</v>
      </c>
      <c r="G29" s="36">
        <f>MAX(G2:G24)</f>
        <v>2.72</v>
      </c>
    </row>
  </sheetData>
  <sortState xmlns:xlrd2="http://schemas.microsoft.com/office/spreadsheetml/2017/richdata2" ref="A2:J25">
    <sortCondition ref="G2:G25"/>
  </sortState>
  <pageMargins left="0.75" right="0.75" top="0.75" bottom="0.75" header="0.5" footer="0.5"/>
  <pageSetup pageOrder="overThenDown" orientation="landscape" verticalDpi="0" r:id="rId1"/>
  <headerFooter>
    <oddHeader>&amp;L&amp;"Verdana,Bold"&amp;6 MS Tactical Allocation Funds&amp;"Verdana,Regular"&amp;6  | Release Date &amp;D | &amp;P of &amp;N</oddHeader>
    <oddFooter>&amp;L&amp;"Morningstar 1,Bold"&amp;12 ß&amp;"Verdana,Regular"&amp;5©2024 Morningstar.All Rights Reserved. All Data and information is gathered from accurate sources but is not warranted to be correct, complete, or accurate.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59D9-8EFD-4420-9AE0-254881B1158F}">
  <dimension ref="A1:N29"/>
  <sheetViews>
    <sheetView workbookViewId="0"/>
  </sheetViews>
  <sheetFormatPr defaultRowHeight="15" x14ac:dyDescent="0.25"/>
  <cols>
    <col min="1" max="1" width="42.28515625" bestFit="1" customWidth="1"/>
    <col min="2" max="2" width="10.5703125" customWidth="1"/>
    <col min="3" max="3" width="27.5703125" bestFit="1" customWidth="1"/>
    <col min="4" max="4" width="8.7109375" bestFit="1" customWidth="1"/>
    <col min="5" max="5" width="13.42578125" bestFit="1" customWidth="1"/>
    <col min="6" max="6" width="37.7109375" bestFit="1" customWidth="1"/>
    <col min="7" max="7" width="17.7109375" customWidth="1"/>
    <col min="8" max="8" width="19.7109375" bestFit="1" customWidth="1"/>
    <col min="9" max="9" width="19.42578125" bestFit="1" customWidth="1"/>
    <col min="10" max="10" width="13.42578125" bestFit="1" customWidth="1"/>
  </cols>
  <sheetData>
    <row r="1" spans="1:14" s="1" customFormat="1" ht="60" x14ac:dyDescent="0.2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6" t="s">
        <v>6</v>
      </c>
      <c r="H1" s="3" t="s">
        <v>7</v>
      </c>
      <c r="I1" s="6" t="s">
        <v>8</v>
      </c>
      <c r="J1" s="5" t="s">
        <v>9</v>
      </c>
    </row>
    <row r="2" spans="1:14" x14ac:dyDescent="0.25">
      <c r="A2" s="37" t="s">
        <v>10</v>
      </c>
      <c r="B2" s="38" t="s">
        <v>11</v>
      </c>
      <c r="C2" s="38" t="s">
        <v>12</v>
      </c>
      <c r="D2" s="39">
        <v>3</v>
      </c>
      <c r="E2" s="40">
        <v>41072</v>
      </c>
      <c r="F2" s="38" t="s">
        <v>13</v>
      </c>
      <c r="G2" s="41">
        <v>2.72</v>
      </c>
      <c r="H2" s="38" t="s">
        <v>14</v>
      </c>
      <c r="I2" s="42">
        <v>431477523</v>
      </c>
      <c r="J2" s="43">
        <v>45350</v>
      </c>
    </row>
    <row r="3" spans="1:14" x14ac:dyDescent="0.25">
      <c r="A3" s="14" t="s">
        <v>15</v>
      </c>
      <c r="B3" s="15" t="s">
        <v>16</v>
      </c>
      <c r="C3" s="15" t="s">
        <v>12</v>
      </c>
      <c r="D3" s="16"/>
      <c r="E3" s="17">
        <v>45303</v>
      </c>
      <c r="F3" s="15" t="s">
        <v>17</v>
      </c>
      <c r="G3" s="18">
        <v>0.41</v>
      </c>
      <c r="H3" s="15" t="s">
        <v>18</v>
      </c>
      <c r="I3" s="19">
        <v>276424697</v>
      </c>
      <c r="J3" s="20">
        <v>45350</v>
      </c>
    </row>
    <row r="4" spans="1:14" x14ac:dyDescent="0.25">
      <c r="A4" s="14" t="s">
        <v>19</v>
      </c>
      <c r="B4" s="15" t="s">
        <v>20</v>
      </c>
      <c r="C4" s="15" t="s">
        <v>12</v>
      </c>
      <c r="D4" s="16"/>
      <c r="E4" s="17">
        <v>45303</v>
      </c>
      <c r="F4" s="15" t="s">
        <v>17</v>
      </c>
      <c r="G4" s="18">
        <v>0.42</v>
      </c>
      <c r="H4" s="15" t="s">
        <v>21</v>
      </c>
      <c r="I4" s="19">
        <v>269178434</v>
      </c>
      <c r="J4" s="20">
        <v>45350</v>
      </c>
    </row>
    <row r="5" spans="1:14" x14ac:dyDescent="0.25">
      <c r="A5" s="21" t="s">
        <v>22</v>
      </c>
      <c r="B5" s="22" t="s">
        <v>23</v>
      </c>
      <c r="C5" s="22" t="s">
        <v>12</v>
      </c>
      <c r="D5" s="23">
        <v>2</v>
      </c>
      <c r="E5" s="24">
        <v>44090</v>
      </c>
      <c r="F5" s="22" t="s">
        <v>24</v>
      </c>
      <c r="G5" s="25">
        <v>0.83</v>
      </c>
      <c r="H5" s="22" t="s">
        <v>25</v>
      </c>
      <c r="I5" s="26">
        <v>268902105</v>
      </c>
      <c r="J5" s="27">
        <v>45350</v>
      </c>
    </row>
    <row r="6" spans="1:14" x14ac:dyDescent="0.25">
      <c r="A6" s="21" t="s">
        <v>26</v>
      </c>
      <c r="B6" s="22" t="s">
        <v>27</v>
      </c>
      <c r="C6" s="22" t="s">
        <v>12</v>
      </c>
      <c r="D6" s="23">
        <v>5</v>
      </c>
      <c r="E6" s="24">
        <v>41172</v>
      </c>
      <c r="F6" s="22" t="s">
        <v>28</v>
      </c>
      <c r="G6" s="25">
        <v>1.39</v>
      </c>
      <c r="H6" s="22" t="s">
        <v>21</v>
      </c>
      <c r="I6" s="26">
        <v>243864172</v>
      </c>
      <c r="J6" s="27">
        <v>45350</v>
      </c>
    </row>
    <row r="7" spans="1:14" x14ac:dyDescent="0.25">
      <c r="A7" s="21" t="s">
        <v>29</v>
      </c>
      <c r="B7" s="22" t="s">
        <v>30</v>
      </c>
      <c r="C7" s="22" t="s">
        <v>12</v>
      </c>
      <c r="D7" s="23"/>
      <c r="E7" s="24">
        <v>44642</v>
      </c>
      <c r="F7" s="22" t="s">
        <v>17</v>
      </c>
      <c r="G7" s="25">
        <v>0.76</v>
      </c>
      <c r="H7" s="22" t="s">
        <v>21</v>
      </c>
      <c r="I7" s="26">
        <v>213765642</v>
      </c>
      <c r="J7" s="27">
        <v>45350</v>
      </c>
    </row>
    <row r="8" spans="1:14" x14ac:dyDescent="0.25">
      <c r="A8" s="21" t="s">
        <v>31</v>
      </c>
      <c r="B8" s="22" t="s">
        <v>32</v>
      </c>
      <c r="C8" s="22" t="s">
        <v>12</v>
      </c>
      <c r="D8" s="23">
        <v>4</v>
      </c>
      <c r="E8" s="24">
        <v>42814</v>
      </c>
      <c r="F8" s="22" t="s">
        <v>33</v>
      </c>
      <c r="G8" s="25">
        <v>2.42</v>
      </c>
      <c r="H8" s="22" t="s">
        <v>21</v>
      </c>
      <c r="I8" s="26">
        <v>173431222</v>
      </c>
      <c r="J8" s="27">
        <v>45350</v>
      </c>
    </row>
    <row r="9" spans="1:14" x14ac:dyDescent="0.25">
      <c r="A9" s="21" t="s">
        <v>34</v>
      </c>
      <c r="B9" s="22" t="s">
        <v>35</v>
      </c>
      <c r="C9" s="22" t="s">
        <v>12</v>
      </c>
      <c r="D9" s="23">
        <v>3</v>
      </c>
      <c r="E9" s="24">
        <v>41946</v>
      </c>
      <c r="F9" s="22" t="s">
        <v>36</v>
      </c>
      <c r="G9" s="25">
        <v>1.06</v>
      </c>
      <c r="H9" s="22" t="s">
        <v>21</v>
      </c>
      <c r="I9" s="26">
        <v>142318902</v>
      </c>
      <c r="J9" s="27">
        <v>45350</v>
      </c>
    </row>
    <row r="10" spans="1:14" x14ac:dyDescent="0.25">
      <c r="A10" s="21" t="s">
        <v>37</v>
      </c>
      <c r="B10" s="22" t="s">
        <v>38</v>
      </c>
      <c r="C10" s="22" t="s">
        <v>12</v>
      </c>
      <c r="D10" s="23">
        <v>2</v>
      </c>
      <c r="E10" s="24">
        <v>44090</v>
      </c>
      <c r="F10" s="22" t="s">
        <v>24</v>
      </c>
      <c r="G10" s="25">
        <v>0.83</v>
      </c>
      <c r="H10" s="22" t="s">
        <v>25</v>
      </c>
      <c r="I10" s="26">
        <v>126948239</v>
      </c>
      <c r="J10" s="27">
        <v>45350</v>
      </c>
    </row>
    <row r="11" spans="1:14" x14ac:dyDescent="0.25">
      <c r="A11" s="21" t="s">
        <v>39</v>
      </c>
      <c r="B11" s="22" t="s">
        <v>40</v>
      </c>
      <c r="C11" s="22" t="s">
        <v>12</v>
      </c>
      <c r="D11" s="23">
        <v>2</v>
      </c>
      <c r="E11" s="24">
        <v>43234</v>
      </c>
      <c r="F11" s="22" t="s">
        <v>41</v>
      </c>
      <c r="G11" s="25">
        <v>1.18</v>
      </c>
      <c r="H11" s="22" t="s">
        <v>21</v>
      </c>
      <c r="I11" s="26">
        <v>119756850</v>
      </c>
      <c r="J11" s="27">
        <v>45350</v>
      </c>
    </row>
    <row r="12" spans="1:14" x14ac:dyDescent="0.25">
      <c r="A12" s="21" t="s">
        <v>42</v>
      </c>
      <c r="B12" s="22" t="s">
        <v>43</v>
      </c>
      <c r="C12" s="22" t="s">
        <v>12</v>
      </c>
      <c r="D12" s="23">
        <v>3</v>
      </c>
      <c r="E12" s="24">
        <v>43353</v>
      </c>
      <c r="F12" s="22" t="s">
        <v>36</v>
      </c>
      <c r="G12" s="25">
        <v>0.49</v>
      </c>
      <c r="H12" s="22" t="s">
        <v>21</v>
      </c>
      <c r="I12" s="26">
        <v>113092580</v>
      </c>
      <c r="J12" s="27">
        <v>45350</v>
      </c>
    </row>
    <row r="13" spans="1:14" x14ac:dyDescent="0.25">
      <c r="A13" s="21" t="s">
        <v>44</v>
      </c>
      <c r="B13" s="22" t="s">
        <v>45</v>
      </c>
      <c r="C13" s="22" t="s">
        <v>12</v>
      </c>
      <c r="D13" s="23">
        <v>4</v>
      </c>
      <c r="E13" s="24">
        <v>43833</v>
      </c>
      <c r="F13" s="22" t="s">
        <v>46</v>
      </c>
      <c r="G13" s="25">
        <v>0.86</v>
      </c>
      <c r="H13" s="22" t="s">
        <v>21</v>
      </c>
      <c r="I13" s="26">
        <v>78814463</v>
      </c>
      <c r="J13" s="27">
        <v>45350</v>
      </c>
      <c r="N13" s="2"/>
    </row>
    <row r="14" spans="1:14" x14ac:dyDescent="0.25">
      <c r="A14" s="21" t="s">
        <v>47</v>
      </c>
      <c r="B14" s="22" t="s">
        <v>48</v>
      </c>
      <c r="C14" s="22" t="s">
        <v>12</v>
      </c>
      <c r="D14" s="23"/>
      <c r="E14" s="24">
        <v>44377</v>
      </c>
      <c r="F14" s="22" t="s">
        <v>46</v>
      </c>
      <c r="G14" s="25">
        <v>1</v>
      </c>
      <c r="H14" s="22" t="s">
        <v>21</v>
      </c>
      <c r="I14" s="26">
        <v>78382047</v>
      </c>
      <c r="J14" s="27">
        <v>45350</v>
      </c>
    </row>
    <row r="15" spans="1:14" x14ac:dyDescent="0.25">
      <c r="A15" s="21" t="s">
        <v>49</v>
      </c>
      <c r="B15" s="22" t="s">
        <v>50</v>
      </c>
      <c r="C15" s="22" t="s">
        <v>12</v>
      </c>
      <c r="D15" s="23">
        <v>4</v>
      </c>
      <c r="E15" s="24">
        <v>37438</v>
      </c>
      <c r="F15" s="22" t="s">
        <v>51</v>
      </c>
      <c r="G15" s="25">
        <v>1.63</v>
      </c>
      <c r="H15" s="22" t="s">
        <v>18</v>
      </c>
      <c r="I15" s="26">
        <v>56915505</v>
      </c>
      <c r="J15" s="27">
        <v>45350</v>
      </c>
    </row>
    <row r="16" spans="1:14" x14ac:dyDescent="0.25">
      <c r="A16" s="21" t="s">
        <v>52</v>
      </c>
      <c r="B16" s="22" t="s">
        <v>53</v>
      </c>
      <c r="C16" s="22" t="s">
        <v>12</v>
      </c>
      <c r="D16" s="23">
        <v>4</v>
      </c>
      <c r="E16" s="24">
        <v>43588</v>
      </c>
      <c r="F16" s="22" t="s">
        <v>54</v>
      </c>
      <c r="G16" s="25">
        <v>0.77</v>
      </c>
      <c r="H16" s="22" t="s">
        <v>21</v>
      </c>
      <c r="I16" s="26">
        <v>51979948</v>
      </c>
      <c r="J16" s="27">
        <v>45350</v>
      </c>
    </row>
    <row r="17" spans="1:10" x14ac:dyDescent="0.25">
      <c r="A17" s="21" t="s">
        <v>55</v>
      </c>
      <c r="B17" s="22" t="s">
        <v>56</v>
      </c>
      <c r="C17" s="22" t="s">
        <v>12</v>
      </c>
      <c r="D17" s="23"/>
      <c r="E17" s="24">
        <v>45033</v>
      </c>
      <c r="F17" s="22" t="s">
        <v>17</v>
      </c>
      <c r="G17" s="25">
        <v>1.1000000000000001</v>
      </c>
      <c r="H17" s="22" t="s">
        <v>18</v>
      </c>
      <c r="I17" s="26">
        <v>27841516</v>
      </c>
      <c r="J17" s="27">
        <v>45350</v>
      </c>
    </row>
    <row r="18" spans="1:10" x14ac:dyDescent="0.25">
      <c r="A18" s="21" t="s">
        <v>57</v>
      </c>
      <c r="B18" s="22" t="s">
        <v>58</v>
      </c>
      <c r="C18" s="22" t="s">
        <v>12</v>
      </c>
      <c r="D18" s="23"/>
      <c r="E18" s="24">
        <v>44916</v>
      </c>
      <c r="F18" s="22" t="s">
        <v>17</v>
      </c>
      <c r="G18" s="25">
        <v>1.38</v>
      </c>
      <c r="H18" s="22" t="s">
        <v>18</v>
      </c>
      <c r="I18" s="26">
        <v>23493680</v>
      </c>
      <c r="J18" s="27">
        <v>45350</v>
      </c>
    </row>
    <row r="19" spans="1:10" x14ac:dyDescent="0.25">
      <c r="A19" s="21" t="s">
        <v>59</v>
      </c>
      <c r="B19" s="22" t="s">
        <v>60</v>
      </c>
      <c r="C19" s="22" t="s">
        <v>12</v>
      </c>
      <c r="D19" s="23">
        <v>3</v>
      </c>
      <c r="E19" s="24">
        <v>43080</v>
      </c>
      <c r="F19" s="22" t="s">
        <v>61</v>
      </c>
      <c r="G19" s="25">
        <v>0.6</v>
      </c>
      <c r="H19" s="22" t="s">
        <v>21</v>
      </c>
      <c r="I19" s="26">
        <v>23425064</v>
      </c>
      <c r="J19" s="27">
        <v>45350</v>
      </c>
    </row>
    <row r="20" spans="1:10" x14ac:dyDescent="0.25">
      <c r="A20" s="21" t="s">
        <v>62</v>
      </c>
      <c r="B20" s="22" t="s">
        <v>63</v>
      </c>
      <c r="C20" s="22" t="s">
        <v>12</v>
      </c>
      <c r="D20" s="23"/>
      <c r="E20" s="24">
        <v>44699</v>
      </c>
      <c r="F20" s="22" t="s">
        <v>17</v>
      </c>
      <c r="G20" s="25">
        <v>0.68</v>
      </c>
      <c r="H20" s="22" t="s">
        <v>25</v>
      </c>
      <c r="I20" s="26">
        <v>14170535</v>
      </c>
      <c r="J20" s="27">
        <v>45350</v>
      </c>
    </row>
    <row r="21" spans="1:10" x14ac:dyDescent="0.25">
      <c r="A21" s="21" t="s">
        <v>64</v>
      </c>
      <c r="B21" s="22" t="s">
        <v>65</v>
      </c>
      <c r="C21" s="22" t="s">
        <v>12</v>
      </c>
      <c r="D21" s="23">
        <v>2</v>
      </c>
      <c r="E21" s="24">
        <v>41172</v>
      </c>
      <c r="F21" s="22" t="s">
        <v>28</v>
      </c>
      <c r="G21" s="25">
        <v>1.36</v>
      </c>
      <c r="H21" s="22" t="s">
        <v>18</v>
      </c>
      <c r="I21" s="26">
        <v>12443827</v>
      </c>
      <c r="J21" s="27">
        <v>45350</v>
      </c>
    </row>
    <row r="22" spans="1:10" x14ac:dyDescent="0.25">
      <c r="A22" s="21" t="s">
        <v>66</v>
      </c>
      <c r="B22" s="22" t="s">
        <v>67</v>
      </c>
      <c r="C22" s="22" t="s">
        <v>12</v>
      </c>
      <c r="D22" s="23">
        <v>1</v>
      </c>
      <c r="E22" s="24">
        <v>44152</v>
      </c>
      <c r="F22" s="22" t="s">
        <v>46</v>
      </c>
      <c r="G22" s="25">
        <v>1.1399999999999999</v>
      </c>
      <c r="H22" s="22" t="s">
        <v>21</v>
      </c>
      <c r="I22" s="26">
        <v>12273499</v>
      </c>
      <c r="J22" s="27">
        <v>45350</v>
      </c>
    </row>
    <row r="23" spans="1:10" x14ac:dyDescent="0.25">
      <c r="A23" s="21" t="s">
        <v>68</v>
      </c>
      <c r="B23" s="22" t="s">
        <v>69</v>
      </c>
      <c r="C23" s="22" t="s">
        <v>12</v>
      </c>
      <c r="D23" s="23">
        <v>3</v>
      </c>
      <c r="E23" s="24">
        <v>41172</v>
      </c>
      <c r="F23" s="22" t="s">
        <v>28</v>
      </c>
      <c r="G23" s="25">
        <v>1.38</v>
      </c>
      <c r="H23" s="22" t="s">
        <v>25</v>
      </c>
      <c r="I23" s="26">
        <v>9065373</v>
      </c>
      <c r="J23" s="27">
        <v>45350</v>
      </c>
    </row>
    <row r="24" spans="1:10" x14ac:dyDescent="0.25">
      <c r="A24" s="28" t="s">
        <v>70</v>
      </c>
      <c r="B24" s="29" t="s">
        <v>71</v>
      </c>
      <c r="C24" s="29" t="s">
        <v>12</v>
      </c>
      <c r="D24" s="30">
        <v>3</v>
      </c>
      <c r="E24" s="31">
        <v>41913</v>
      </c>
      <c r="F24" s="29" t="s">
        <v>72</v>
      </c>
      <c r="G24" s="32">
        <v>1.95</v>
      </c>
      <c r="H24" s="29" t="s">
        <v>18</v>
      </c>
      <c r="I24" s="33">
        <v>2134910</v>
      </c>
      <c r="J24" s="34">
        <v>45350</v>
      </c>
    </row>
    <row r="28" spans="1:10" x14ac:dyDescent="0.25">
      <c r="F28" s="35" t="s">
        <v>73</v>
      </c>
      <c r="G28" s="36">
        <f>MEDIAN(G2:G24)</f>
        <v>1.06</v>
      </c>
    </row>
    <row r="29" spans="1:10" x14ac:dyDescent="0.25">
      <c r="F29" s="35" t="s">
        <v>74</v>
      </c>
      <c r="G29" s="36">
        <f>MAX(G2:G24)</f>
        <v>2.72</v>
      </c>
    </row>
  </sheetData>
  <sortState xmlns:xlrd2="http://schemas.microsoft.com/office/spreadsheetml/2017/richdata2" ref="A2:J24">
    <sortCondition descending="1" ref="I2:I24"/>
  </sortState>
  <pageMargins left="0.75" right="0.75" top="0.75" bottom="0.75" header="0.5" footer="0.5"/>
  <pageSetup pageOrder="overThenDown" orientation="landscape" verticalDpi="0" r:id="rId1"/>
  <headerFooter>
    <oddHeader>&amp;L&amp;"Verdana,Bold"&amp;6 MS Tactical Allocation Funds&amp;"Verdana,Regular"&amp;6  | Release Date &amp;D | &amp;P of &amp;N</oddHeader>
    <oddFooter>&amp;L&amp;"Morningstar 1,Bold"&amp;12 ß&amp;"Verdana,Regular"&amp;5©2024 Morningstar.All Rights Reserved. All Data and information is gathered from accurate sources but is not warranted to be correct, complete, or accurate.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Tactical Allocation Funds</vt:lpstr>
      <vt:lpstr>MS Tact Alloc by net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Mitra</dc:creator>
  <cp:lastModifiedBy>Seth Mitra</cp:lastModifiedBy>
  <dcterms:created xsi:type="dcterms:W3CDTF">2024-02-29T18:05:54Z</dcterms:created>
  <dcterms:modified xsi:type="dcterms:W3CDTF">2024-03-04T17:40:14Z</dcterms:modified>
</cp:coreProperties>
</file>